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995" windowHeight="870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<sst xmlns="http://schemas.openxmlformats.org/spreadsheetml/2006/main" count="38" uniqueCount="29">
  <si>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</si>
  <si>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</si>
  <si>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</si>
  <si>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</si>
  <si>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</si>
  <si>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</si>
  <si>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</si>
  <si>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</si>
  <si>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</si>
  <si>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</si>
  <si>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>% ставка</t>
  </si>
  <si>
    <t xml:space="preserve">Сума отриманих доходів </t>
  </si>
  <si>
    <t>д</t>
  </si>
  <si>
    <t>Директор департаменту</t>
  </si>
  <si>
    <t>фінансової політики</t>
  </si>
  <si>
    <t xml:space="preserve">  </t>
  </si>
  <si>
    <t>Додаток 12</t>
  </si>
  <si>
    <t>АТ «Укрексімбанк»</t>
  </si>
  <si>
    <t>Термін розміщення</t>
  </si>
  <si>
    <t xml:space="preserve"> грн</t>
  </si>
  <si>
    <t>Тетяна ХАРЕНКО</t>
  </si>
  <si>
    <t>Наталія Пономаренко</t>
  </si>
  <si>
    <t>33 78 62</t>
  </si>
  <si>
    <t>щодо розміщення на депозитах тимчасово вільних коштів бюджету м.Черкаси станом на 01 лютого 2022 року</t>
  </si>
  <si>
    <t>Залишок депозит. коштів станом на 01.02.2022</t>
  </si>
  <si>
    <t>Залишок депозит. коштів станом на 01.01.22</t>
  </si>
  <si>
    <t>по 21.12.2022</t>
  </si>
  <si>
    <t>м.Черкаси                             бюджет міської територіальної громади</t>
  </si>
  <si>
    <t>Всього по бюджету           Черкаської міської територіальної громади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</si>
</sst>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0.0"/>
    <numFmt numFmtId="191" formatCode="0.00000"/>
    <numFmt numFmtId="192" formatCode="0.0000000"/>
    <numFmt numFmtId="193" formatCode="0.000000"/>
    <numFmt numFmtId="194" formatCode="mmm/yyyy"/>
    <numFmt numFmtId="195" formatCode="_-* #,##0.000\ _г_р_н_._-;\-* #,##0.000\ _г_р_н_._-;_-* &quot;-&quot;??\ _г_р_н_._-;_-@_-"/>
    <numFmt numFmtId="196" formatCode="[$-422]d\ mmmm\ yyyy&quot; р.&quot;"/>
    <numFmt numFmtId="197" formatCode="#,##0.00_ ;\-#,##0.00\ "/>
    <numFmt numFmtId="198" formatCode="#,##0.0"/>
    <numFmt numFmtId="199" formatCode="_-* #,##0.0000\ _г_р_н_._-;\-* #,##0.0000\ _г_р_н_._-;_-* &quot;-&quot;??\ _г_р_н_._-;_-@_-"/>
    <numFmt numFmtId="200" formatCode="_-* #,##0.00000\ _г_р_н_._-;\-* #,##0.00000\ _г_р_н_._-;_-* &quot;-&quot;??\ _г_р_н_._-;_-@_-"/>
    <numFmt numFmtId="201" formatCode="_-* #,##0.000000\ _г_р_н_._-;\-* #,##0.000000\ _г_р_н_._-;_-* &quot;-&quot;??\ _г_р_н_._-;_-@_-"/>
    <numFmt numFmtId="202" formatCode="#,##0.000"/>
    <numFmt numFmtId="203" formatCode="dd\.mm\.yyyy;@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\ _г_р_н_._-;\-* #,##0.0\ _г_р_н_._-;_-* &quot;-&quot;??\ _г_р_н_._-;_-@_-"/>
    <numFmt numFmtId="209" formatCode="#,##0.00\ &quot;грн.&quot;"/>
    <numFmt numFmtId="210" formatCode="_-* #,##0\ _г_р_н_._-;\-* #,##0\ _г_р_н_._-;_-* &quot;-&quot;??\ _г_р_н_._-;_-@_-"/>
    <numFmt numFmtId="211" formatCode="#,##0.00\ _г_р_н_."/>
    <numFmt numFmtId="212" formatCode="#.##0.00_ ;\-#.##0.00\ "/>
    <numFmt numFmtId="213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90" fontId="4" fillId="0" borderId="12" xfId="0" applyNumberFormat="1" applyFont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9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13" fontId="4" fillId="0" borderId="11" xfId="0" applyNumberFormat="1" applyFont="1" applyBorder="1" applyAlignment="1">
      <alignment horizontal="center" vertical="center" wrapText="1"/>
    </xf>
    <xf numFmtId="213" fontId="4" fillId="0" borderId="12" xfId="0" applyNumberFormat="1" applyFont="1" applyBorder="1" applyAlignment="1">
      <alignment horizontal="center" vertical="center"/>
    </xf>
    <xf numFmtId="213" fontId="4" fillId="0" borderId="12" xfId="0" applyNumberFormat="1" applyFont="1" applyFill="1" applyBorder="1" applyAlignment="1">
      <alignment horizontal="center" vertical="center"/>
    </xf>
    <xf numFmtId="213" fontId="8" fillId="0" borderId="11" xfId="0" applyNumberFormat="1" applyFont="1" applyBorder="1" applyAlignment="1">
      <alignment horizontal="center" vertical="center"/>
    </xf>
    <xf numFmtId="213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213" fontId="7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24.625" style="0" customWidth="1"/>
    <col min="2" max="2" width="24.00390625" style="0" customWidth="1"/>
    <col min="3" max="3" width="12.125" style="0" customWidth="1"/>
    <col min="4" max="4" width="20.00390625" style="0" customWidth="1"/>
    <col min="5" max="5" width="19.625" style="0" customWidth="1"/>
    <col min="6" max="6" width="15.875" style="0" customWidth="1"/>
    <col min="7" max="7" width="21.25390625" style="0" customWidth="1"/>
    <col min="8" max="8" width="10.25390625" style="0" customWidth="1"/>
    <col min="9" max="9" width="20.00390625" style="0" customWidth="1"/>
    <col min="10" max="10" width="13.875" style="0" customWidth="1"/>
    <col min="11" max="11" width="10.125" style="0" customWidth="1"/>
    <col min="12" max="12" width="19.125" style="0" customWidth="1"/>
    <col min="13" max="13" width="15.625" style="0" customWidth="1"/>
    <col min="14" max="14" width="19.875" style="0" customWidth="1"/>
    <col min="15" max="15" width="9.25390625" style="0" customWidth="1"/>
    <col min="16" max="16" width="20.125" style="0" customWidth="1"/>
    <col min="17" max="17" width="13.00390625" style="0" customWidth="1"/>
    <col min="18" max="18" width="8.75390625" style="0" customWidth="1"/>
    <col min="19" max="19" width="16.125" style="0" customWidth="1"/>
    <col min="20" max="20" width="15.875" style="0" customWidth="1"/>
    <col min="21" max="21" width="21.125" style="0" customWidth="1"/>
  </cols>
  <sheetData>
    <row r="1" spans="20:21" ht="12.75">
      <c r="T1" s="32" t="s">
        <v>16</v>
      </c>
      <c r="U1" s="32"/>
    </row>
    <row r="2" spans="1:20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29" t="s">
        <v>19</v>
      </c>
    </row>
    <row r="6" spans="1:21" ht="12.75">
      <c r="A6" s="41" t="s">
        <v>1</v>
      </c>
      <c r="B6" s="41" t="s">
        <v>2</v>
      </c>
      <c r="C6" s="35" t="s">
        <v>3</v>
      </c>
      <c r="D6" s="36"/>
      <c r="E6" s="36"/>
      <c r="F6" s="36"/>
      <c r="G6" s="37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 customHeight="1">
      <c r="A7" s="42"/>
      <c r="B7" s="48"/>
      <c r="C7" s="38"/>
      <c r="D7" s="39"/>
      <c r="E7" s="39"/>
      <c r="F7" s="39"/>
      <c r="G7" s="40"/>
      <c r="H7" s="44" t="s">
        <v>5</v>
      </c>
      <c r="I7" s="45"/>
      <c r="J7" s="45"/>
      <c r="K7" s="45"/>
      <c r="L7" s="45"/>
      <c r="M7" s="45"/>
      <c r="N7" s="46"/>
      <c r="O7" s="44" t="s">
        <v>6</v>
      </c>
      <c r="P7" s="45"/>
      <c r="Q7" s="45"/>
      <c r="R7" s="45"/>
      <c r="S7" s="45"/>
      <c r="T7" s="45"/>
      <c r="U7" s="47"/>
    </row>
    <row r="8" spans="1:21" ht="71.25" customHeight="1">
      <c r="A8" s="43"/>
      <c r="B8" s="49"/>
      <c r="C8" s="4" t="s">
        <v>25</v>
      </c>
      <c r="D8" s="4" t="s">
        <v>7</v>
      </c>
      <c r="E8" s="4" t="s">
        <v>8</v>
      </c>
      <c r="F8" s="4" t="s">
        <v>9</v>
      </c>
      <c r="G8" s="4" t="s">
        <v>24</v>
      </c>
      <c r="H8" s="4" t="s">
        <v>25</v>
      </c>
      <c r="I8" s="5" t="s">
        <v>7</v>
      </c>
      <c r="J8" s="5" t="s">
        <v>18</v>
      </c>
      <c r="K8" s="5" t="s">
        <v>10</v>
      </c>
      <c r="L8" s="5" t="s">
        <v>8</v>
      </c>
      <c r="M8" s="5" t="s">
        <v>11</v>
      </c>
      <c r="N8" s="4" t="str">
        <f>G8</f>
        <v>Залишок депозит. коштів станом на 01.02.2022</v>
      </c>
      <c r="O8" s="4" t="s">
        <v>25</v>
      </c>
      <c r="P8" s="5" t="s">
        <v>7</v>
      </c>
      <c r="Q8" s="5" t="s">
        <v>18</v>
      </c>
      <c r="R8" s="5" t="s">
        <v>10</v>
      </c>
      <c r="S8" s="5" t="s">
        <v>8</v>
      </c>
      <c r="T8" s="5" t="s">
        <v>11</v>
      </c>
      <c r="U8" s="4" t="str">
        <f>G8</f>
        <v>Залишок депозит. коштів станом на 01.02.2022</v>
      </c>
    </row>
    <row r="9" spans="1:21" ht="10.5" customHeight="1">
      <c r="A9" s="3">
        <v>1</v>
      </c>
      <c r="B9" s="3">
        <v>2</v>
      </c>
      <c r="C9" s="4">
        <v>3</v>
      </c>
      <c r="D9" s="3">
        <v>4</v>
      </c>
      <c r="E9" s="3">
        <v>5</v>
      </c>
      <c r="F9" s="4">
        <v>6</v>
      </c>
      <c r="G9" s="3">
        <v>7</v>
      </c>
      <c r="H9" s="3">
        <v>8</v>
      </c>
      <c r="I9" s="4">
        <v>9</v>
      </c>
      <c r="J9" s="3">
        <v>10</v>
      </c>
      <c r="K9" s="3">
        <v>11</v>
      </c>
      <c r="L9" s="4">
        <v>12</v>
      </c>
      <c r="M9" s="3">
        <v>13</v>
      </c>
      <c r="N9" s="3">
        <v>14</v>
      </c>
      <c r="O9" s="4">
        <v>15</v>
      </c>
      <c r="P9" s="3">
        <v>16</v>
      </c>
      <c r="Q9" s="3">
        <v>17</v>
      </c>
      <c r="R9" s="4">
        <v>18</v>
      </c>
      <c r="S9" s="3">
        <v>19</v>
      </c>
      <c r="T9" s="3">
        <v>20</v>
      </c>
      <c r="U9" s="4">
        <v>21</v>
      </c>
    </row>
    <row r="10" spans="1:21" ht="15" hidden="1">
      <c r="A10" s="30" t="s">
        <v>27</v>
      </c>
      <c r="B10" s="6" t="s">
        <v>12</v>
      </c>
      <c r="C10" s="7"/>
      <c r="D10" s="7"/>
      <c r="E10" s="7"/>
      <c r="F10" s="7"/>
      <c r="G10" s="7"/>
      <c r="H10" s="8"/>
      <c r="I10" s="8"/>
      <c r="J10" s="9"/>
      <c r="K10" s="8"/>
      <c r="L10" s="8"/>
      <c r="M10" s="10"/>
      <c r="N10" s="8"/>
      <c r="O10" s="8"/>
      <c r="P10" s="8"/>
      <c r="Q10" s="9"/>
      <c r="R10" s="8"/>
      <c r="S10" s="8"/>
      <c r="T10" s="8"/>
      <c r="U10" s="8"/>
    </row>
    <row r="11" spans="1:21" s="11" customFormat="1" ht="65.25" customHeight="1">
      <c r="A11" s="31"/>
      <c r="B11" s="27" t="s">
        <v>17</v>
      </c>
      <c r="C11" s="17">
        <v>0</v>
      </c>
      <c r="D11" s="18">
        <f>P11+I11</f>
        <v>120542538.83999999</v>
      </c>
      <c r="E11" s="18">
        <f>L11+S11</f>
        <v>11914999.879999999</v>
      </c>
      <c r="F11" s="18">
        <f>SUM(M11+T11)</f>
        <v>0</v>
      </c>
      <c r="G11" s="18">
        <f>SUM(D11-E11)</f>
        <v>108627538.96</v>
      </c>
      <c r="H11" s="17">
        <v>0</v>
      </c>
      <c r="I11" s="17">
        <v>114450861.65</v>
      </c>
      <c r="J11" s="28" t="s">
        <v>26</v>
      </c>
      <c r="K11" s="17">
        <v>7</v>
      </c>
      <c r="L11" s="17">
        <v>11914999.879999999</v>
      </c>
      <c r="M11" s="21">
        <v>0</v>
      </c>
      <c r="N11" s="17">
        <f>I11-L11</f>
        <v>102535861.77000001</v>
      </c>
      <c r="O11" s="17">
        <v>0</v>
      </c>
      <c r="P11" s="17">
        <v>6091677.189999983</v>
      </c>
      <c r="Q11" s="28" t="str">
        <f>J11</f>
        <v>по 21.12.2022</v>
      </c>
      <c r="R11" s="17">
        <v>7</v>
      </c>
      <c r="S11" s="17">
        <v>0</v>
      </c>
      <c r="T11" s="21">
        <v>0</v>
      </c>
      <c r="U11" s="19">
        <f>O11+P11-S11</f>
        <v>6091677.189999983</v>
      </c>
    </row>
    <row r="12" spans="1:21" ht="75">
      <c r="A12" s="12" t="s">
        <v>28</v>
      </c>
      <c r="B12" s="12"/>
      <c r="C12" s="20">
        <f aca="true" t="shared" si="0" ref="C12:I12">SUM(C10:C11)</f>
        <v>0</v>
      </c>
      <c r="D12" s="20">
        <f t="shared" si="0"/>
        <v>120542538.83999999</v>
      </c>
      <c r="E12" s="20">
        <f t="shared" si="0"/>
        <v>11914999.879999999</v>
      </c>
      <c r="F12" s="20">
        <f t="shared" si="0"/>
        <v>0</v>
      </c>
      <c r="G12" s="20">
        <f t="shared" si="0"/>
        <v>108627538.96</v>
      </c>
      <c r="H12" s="20">
        <f t="shared" si="0"/>
        <v>0</v>
      </c>
      <c r="I12" s="20">
        <f t="shared" si="0"/>
        <v>114450861.65</v>
      </c>
      <c r="J12" s="20"/>
      <c r="K12" s="20"/>
      <c r="L12" s="20">
        <f>SUM(L10:L11)</f>
        <v>11914999.879999999</v>
      </c>
      <c r="M12" s="20">
        <f>SUM(M10:M11)</f>
        <v>0</v>
      </c>
      <c r="N12" s="20">
        <f>SUM(N10:N11)</f>
        <v>102535861.77000001</v>
      </c>
      <c r="O12" s="20">
        <f>SUM(O10:O11)</f>
        <v>0</v>
      </c>
      <c r="P12" s="20">
        <f>SUM(P10:P11)</f>
        <v>6091677.189999983</v>
      </c>
      <c r="Q12" s="20"/>
      <c r="R12" s="20"/>
      <c r="S12" s="20">
        <f>SUM(S10:S11)</f>
        <v>0</v>
      </c>
      <c r="T12" s="20">
        <f>SUM(T10:T11)</f>
        <v>0</v>
      </c>
      <c r="U12" s="20">
        <f>SUM(U10:U11)</f>
        <v>6091677.189999983</v>
      </c>
    </row>
    <row r="13" spans="17:19" ht="12.75">
      <c r="Q13" s="13"/>
      <c r="S13" s="13"/>
    </row>
    <row r="14" ht="12.75">
      <c r="Q14" s="13"/>
    </row>
    <row r="15" spans="3:20" ht="18">
      <c r="C15" s="24" t="s">
        <v>13</v>
      </c>
      <c r="D15" s="25"/>
      <c r="E15" s="15"/>
      <c r="F15" s="15"/>
      <c r="G15" s="15"/>
      <c r="H15" s="15"/>
      <c r="I15" s="15"/>
      <c r="J15" s="15"/>
      <c r="L15" s="15"/>
      <c r="M15" s="26"/>
      <c r="N15" s="15"/>
      <c r="O15" s="15"/>
      <c r="P15" s="15"/>
      <c r="S15" s="15"/>
      <c r="T15" s="15"/>
    </row>
    <row r="16" spans="3:13" ht="16.5">
      <c r="C16" s="24" t="s">
        <v>14</v>
      </c>
      <c r="D16" s="25"/>
      <c r="M16" s="24" t="s">
        <v>20</v>
      </c>
    </row>
    <row r="17" spans="3:14" ht="18">
      <c r="C17" s="14" t="s">
        <v>15</v>
      </c>
      <c r="M17" s="15"/>
      <c r="N17" s="15"/>
    </row>
    <row r="20" spans="1:2" ht="12.75">
      <c r="A20" s="23" t="s">
        <v>21</v>
      </c>
      <c r="B20" s="16"/>
    </row>
    <row r="21" spans="1:2" ht="12.75">
      <c r="A21" s="22" t="s">
        <v>22</v>
      </c>
      <c r="B21" s="16"/>
    </row>
  </sheetData>
  <sheetProtection/>
  <mergeCells count="10">
    <mergeCell ref="A10:A11"/>
    <mergeCell ref="T1:U1"/>
    <mergeCell ref="A2:T2"/>
    <mergeCell ref="H6:U6"/>
    <mergeCell ref="C6:G7"/>
    <mergeCell ref="A6:A8"/>
    <mergeCell ref="A3:T3"/>
    <mergeCell ref="H7:N7"/>
    <mergeCell ref="O7:U7"/>
    <mergeCell ref="B6:B8"/>
  </mergeCells>
  <printOptions/>
  <pageMargins left="0.17" right="0.16" top="1" bottom="1" header="0.51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plan</cp:lastModifiedBy>
  <cp:lastPrinted>2022-02-01T06:47:05Z</cp:lastPrinted>
  <dcterms:created xsi:type="dcterms:W3CDTF">2014-01-15T14:53:45Z</dcterms:created>
  <dcterms:modified xsi:type="dcterms:W3CDTF">2022-02-01T10:24:51Z</dcterms:modified>
  <cp:category/>
  <cp:version/>
  <cp:contentType/>
  <cp:contentStatus/>
</cp:coreProperties>
</file>